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710" activeTab="0"/>
  </bookViews>
  <sheets>
    <sheet name="NameList" sheetId="1" r:id="rId1"/>
  </sheets>
  <definedNames>
    <definedName name="_xlnm.Print_Area" localSheetId="0">'NameList'!$A$1:$AH$16</definedName>
  </definedNames>
  <calcPr fullCalcOnLoad="1"/>
</workbook>
</file>

<file path=xl/sharedStrings.xml><?xml version="1.0" encoding="utf-8"?>
<sst xmlns="http://schemas.openxmlformats.org/spreadsheetml/2006/main" count="48" uniqueCount="46">
  <si>
    <t>姓 名</t>
  </si>
  <si>
    <t>工作单位</t>
  </si>
  <si>
    <t>名称</t>
  </si>
  <si>
    <t>计算机成绩</t>
  </si>
  <si>
    <t>建议何专业评审</t>
  </si>
  <si>
    <t>取得时间</t>
  </si>
  <si>
    <t>现专业资格</t>
  </si>
  <si>
    <t>聘任时间</t>
  </si>
  <si>
    <t>现聘任专业职务</t>
  </si>
  <si>
    <t>序号</t>
  </si>
  <si>
    <t>身份            证号</t>
  </si>
  <si>
    <t>单位                    性质</t>
  </si>
  <si>
    <t>性别</t>
  </si>
  <si>
    <t>出生年月</t>
  </si>
  <si>
    <t>参加工          作时间</t>
  </si>
  <si>
    <t>最高学历</t>
  </si>
  <si>
    <t>最高学位</t>
  </si>
  <si>
    <t>毕业院校</t>
  </si>
  <si>
    <r>
      <t>从事</t>
    </r>
    <r>
      <rPr>
        <sz val="10"/>
        <color indexed="8"/>
        <rFont val="Times New Roman"/>
        <family val="1"/>
      </rPr>
      <t xml:space="preserve">             </t>
    </r>
    <r>
      <rPr>
        <sz val="10"/>
        <color indexed="8"/>
        <rFont val="宋体"/>
        <family val="0"/>
      </rPr>
      <t>专业</t>
    </r>
  </si>
  <si>
    <t>专业工作年限</t>
  </si>
  <si>
    <t>推荐技术资格名称</t>
  </si>
  <si>
    <t>外语成绩</t>
  </si>
  <si>
    <r>
      <t>申报人</t>
    </r>
    <r>
      <rPr>
        <sz val="10"/>
        <color indexed="8"/>
        <rFont val="Times New Roman"/>
        <family val="1"/>
      </rPr>
      <t xml:space="preserve">         </t>
    </r>
    <r>
      <rPr>
        <sz val="10"/>
        <color indexed="8"/>
        <rFont val="宋体"/>
        <family val="0"/>
      </rPr>
      <t>通信地址</t>
    </r>
  </si>
  <si>
    <t>主管部门</t>
  </si>
  <si>
    <t>年月</t>
  </si>
  <si>
    <t>院校</t>
  </si>
  <si>
    <t>专业</t>
  </si>
  <si>
    <t>单位考核情况</t>
  </si>
  <si>
    <t>工作部门及岗位</t>
  </si>
  <si>
    <t>申报人电子邮箱</t>
  </si>
  <si>
    <t>申报人手机号码</t>
  </si>
  <si>
    <t>继续教育情况</t>
  </si>
  <si>
    <t>本表由委托单位填写，连同电子版本报送中评委办公室。</t>
  </si>
  <si>
    <t>电话：</t>
  </si>
  <si>
    <t>传真：</t>
  </si>
  <si>
    <t>电子邮箱：</t>
  </si>
  <si>
    <t>身份证号校验</t>
  </si>
  <si>
    <t>委托单位(盖章)：</t>
  </si>
  <si>
    <t>手机：</t>
  </si>
  <si>
    <t>填报人：</t>
  </si>
  <si>
    <t xml:space="preserve">备注 </t>
  </si>
  <si>
    <t>2019年推荐工程师资格人员花名册</t>
  </si>
  <si>
    <t>2016年度</t>
  </si>
  <si>
    <t>2017年度</t>
  </si>
  <si>
    <t>2018年度</t>
  </si>
  <si>
    <t>2019年度</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</si>
</sst>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yyyy/mm"/>
    <numFmt numFmtId="178" formatCode="mmm/yyyy"/>
    <numFmt numFmtId="179" formatCode="yyyy/mm/dd"/>
    <numFmt numFmtId="180" formatCode="0_ "/>
    <numFmt numFmtId="181" formatCode="&quot;Yes&quot;;&quot;Yes&quot;;&quot;No&quot;"/>
    <numFmt numFmtId="182" formatCode="&quot;True&quot;;&quot;True&quot;;&quot;False&quot;"/>
    <numFmt numFmtId="183" formatCode="&quot;On&quot;;&quot;On&quot;;&quot;Off&quot;"/>
    <numFmt numFmtId="184" formatCode="[$€-2]\ #,##0.00_);[Red]\([$€-2]\ #,##0.00\)"/>
    <numFmt numFmtId="185" formatCode="yyyy&quot;年&quot;mm&quot;月&quot;;@"/>
    <numFmt numFmtId="186" formatCode="yyyy&quot;年&quot;mm&quot;月&quot;dd&quot;日&quot;;@"/>
  </numFmts>
  <fonts count="51">
    <font>
      <sz val="12"/>
      <name val="宋体"/>
      <family val="0"/>
    </font>
    <font>
      <sz val="11"/>
      <color indexed="8"/>
      <name val="宋体"/>
      <family val="0"/>
    </font>
    <font>
      <sz val="9"/>
      <name val="宋体"/>
      <family val="0"/>
    </font>
    <font>
      <sz val="12"/>
      <color indexed="8"/>
      <name val="黑体"/>
      <family val="0"/>
    </font>
    <font>
      <sz val="10"/>
      <color indexed="8"/>
      <name val="宋体"/>
      <family val="0"/>
    </font>
    <font>
      <sz val="12"/>
      <color indexed="8"/>
      <name val="宋体"/>
      <family val="0"/>
    </font>
    <font>
      <b/>
      <sz val="24"/>
      <color indexed="8"/>
      <name val="宋体"/>
      <family val="0"/>
    </font>
    <font>
      <sz val="10"/>
      <color indexed="8"/>
      <name val="Times New Roman"/>
      <family val="1"/>
    </font>
    <font>
      <sz val="10"/>
      <color indexed="8"/>
      <name val="方正仿宋简体"/>
      <family val="3"/>
    </font>
    <font>
      <b/>
      <sz val="24"/>
      <color indexed="8"/>
      <name val="黑体"/>
      <family val="0"/>
    </font>
    <font>
      <sz val="10"/>
      <name val="宋体"/>
      <family val="0"/>
    </font>
    <font>
      <b/>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0"/>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color theme="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color indexed="63"/>
      </left>
      <right>
        <color indexed="63"/>
      </right>
      <top style="thin"/>
      <bottom/>
    </border>
    <border>
      <left>
        <color indexed="63"/>
      </left>
      <right style="thin"/>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0" fillId="32" borderId="9" applyNumberFormat="0" applyFont="0" applyAlignment="0" applyProtection="0"/>
  </cellStyleXfs>
  <cellXfs count="47">
    <xf numFmtId="0" fontId="0" fillId="0" borderId="0" xfId="0" applyAlignment="1">
      <alignment/>
    </xf>
    <xf numFmtId="0" fontId="4" fillId="0" borderId="0" xfId="0" applyNumberFormat="1" applyFont="1" applyAlignment="1" applyProtection="1">
      <alignment horizontal="center" vertical="center"/>
      <protection locked="0"/>
    </xf>
    <xf numFmtId="0" fontId="5" fillId="0" borderId="0" xfId="0" applyNumberFormat="1" applyFont="1" applyAlignment="1" applyProtection="1">
      <alignment horizontal="center" vertical="center"/>
      <protection locked="0"/>
    </xf>
    <xf numFmtId="0" fontId="4" fillId="0" borderId="10" xfId="0" applyNumberFormat="1" applyFont="1" applyBorder="1" applyAlignment="1" applyProtection="1">
      <alignment horizontal="center" vertical="center" wrapText="1"/>
      <protection locked="0"/>
    </xf>
    <xf numFmtId="0" fontId="4" fillId="0" borderId="0" xfId="0" applyNumberFormat="1" applyFont="1" applyAlignment="1" applyProtection="1">
      <alignment horizontal="center" vertical="center"/>
      <protection locked="0"/>
    </xf>
    <xf numFmtId="49" fontId="4" fillId="0" borderId="10" xfId="0" applyNumberFormat="1" applyFont="1" applyBorder="1" applyAlignment="1" applyProtection="1">
      <alignment horizontal="center" vertical="center" wrapText="1"/>
      <protection locked="0"/>
    </xf>
    <xf numFmtId="0" fontId="4" fillId="0" borderId="10" xfId="0" applyNumberFormat="1" applyFont="1" applyBorder="1" applyAlignment="1" applyProtection="1">
      <alignment horizontal="center" vertical="center" wrapText="1" shrinkToFit="1"/>
      <protection locked="0"/>
    </xf>
    <xf numFmtId="49" fontId="4" fillId="0" borderId="10" xfId="0" applyNumberFormat="1" applyFont="1" applyBorder="1" applyAlignment="1" applyProtection="1">
      <alignment horizontal="center" vertical="center" wrapText="1" shrinkToFit="1"/>
      <protection locked="0"/>
    </xf>
    <xf numFmtId="0" fontId="11" fillId="0" borderId="10" xfId="0" applyNumberFormat="1" applyFont="1" applyBorder="1" applyAlignment="1" applyProtection="1">
      <alignment horizontal="center" vertical="center" wrapText="1"/>
      <protection locked="0"/>
    </xf>
    <xf numFmtId="0" fontId="11" fillId="0" borderId="10" xfId="0" applyNumberFormat="1" applyFont="1" applyBorder="1" applyAlignment="1" applyProtection="1">
      <alignment horizontal="center" vertical="center" wrapText="1" shrinkToFit="1"/>
      <protection locked="0"/>
    </xf>
    <xf numFmtId="49" fontId="11" fillId="0" borderId="10" xfId="0" applyNumberFormat="1" applyFont="1" applyBorder="1" applyAlignment="1" applyProtection="1">
      <alignment horizontal="center" vertical="center" wrapText="1" shrinkToFit="1"/>
      <protection locked="0"/>
    </xf>
    <xf numFmtId="49" fontId="4" fillId="0" borderId="10" xfId="0" applyNumberFormat="1" applyFont="1" applyBorder="1" applyAlignment="1" applyProtection="1">
      <alignment horizontal="center" vertical="center" wrapText="1"/>
      <protection locked="0"/>
    </xf>
    <xf numFmtId="0" fontId="4" fillId="0" borderId="0" xfId="0" applyNumberFormat="1" applyFont="1" applyAlignment="1" applyProtection="1">
      <alignment horizontal="center" vertical="center"/>
      <protection/>
    </xf>
    <xf numFmtId="0" fontId="4" fillId="0" borderId="10" xfId="0" applyNumberFormat="1" applyFont="1" applyBorder="1" applyAlignment="1" applyProtection="1">
      <alignment horizontal="center" vertical="center" wrapText="1"/>
      <protection/>
    </xf>
    <xf numFmtId="0" fontId="4" fillId="0" borderId="0" xfId="0" applyNumberFormat="1" applyFont="1" applyAlignment="1" applyProtection="1">
      <alignment horizontal="center" vertical="center"/>
      <protection/>
    </xf>
    <xf numFmtId="0" fontId="10" fillId="0" borderId="0" xfId="0" applyNumberFormat="1" applyFont="1" applyAlignment="1" applyProtection="1">
      <alignment vertical="center"/>
      <protection/>
    </xf>
    <xf numFmtId="0" fontId="4" fillId="0" borderId="10" xfId="0" applyNumberFormat="1" applyFont="1" applyBorder="1" applyAlignment="1" applyProtection="1">
      <alignment horizontal="center" vertical="center" wrapText="1"/>
      <protection/>
    </xf>
    <xf numFmtId="0" fontId="4" fillId="0" borderId="10" xfId="0" applyNumberFormat="1" applyFont="1" applyBorder="1" applyAlignment="1" applyProtection="1">
      <alignment horizontal="center" vertical="center"/>
      <protection/>
    </xf>
    <xf numFmtId="0" fontId="50" fillId="0" borderId="0" xfId="0" applyNumberFormat="1" applyFont="1" applyAlignment="1" applyProtection="1">
      <alignment horizontal="center" vertical="center"/>
      <protection/>
    </xf>
    <xf numFmtId="0" fontId="6" fillId="0" borderId="0" xfId="0" applyNumberFormat="1" applyFont="1" applyBorder="1" applyAlignment="1" applyProtection="1">
      <alignment horizontal="center" vertical="center" wrapText="1"/>
      <protection/>
    </xf>
    <xf numFmtId="0" fontId="4" fillId="0" borderId="10" xfId="0" applyNumberFormat="1" applyFont="1" applyBorder="1" applyAlignment="1" applyProtection="1">
      <alignment horizontal="center" vertical="center" wrapText="1"/>
      <protection locked="0"/>
    </xf>
    <xf numFmtId="185" fontId="4" fillId="0" borderId="10" xfId="0" applyNumberFormat="1" applyFont="1" applyBorder="1" applyAlignment="1" applyProtection="1">
      <alignment horizontal="center" vertical="center" wrapText="1"/>
      <protection locked="0"/>
    </xf>
    <xf numFmtId="186" fontId="4" fillId="0" borderId="10" xfId="0" applyNumberFormat="1" applyFont="1" applyBorder="1" applyAlignment="1" applyProtection="1">
      <alignment horizontal="center" vertical="center" wrapText="1" shrinkToFit="1"/>
      <protection locked="0"/>
    </xf>
    <xf numFmtId="0" fontId="10" fillId="0" borderId="0" xfId="0" applyNumberFormat="1" applyFont="1" applyAlignment="1" applyProtection="1">
      <alignment horizontal="center" vertical="center"/>
      <protection locked="0"/>
    </xf>
    <xf numFmtId="0" fontId="4" fillId="0" borderId="11" xfId="0" applyNumberFormat="1" applyFont="1" applyBorder="1" applyAlignment="1" applyProtection="1">
      <alignment horizontal="left" vertical="center"/>
      <protection locked="0"/>
    </xf>
    <xf numFmtId="0" fontId="4" fillId="0" borderId="0" xfId="0" applyNumberFormat="1" applyFont="1" applyBorder="1" applyAlignment="1" applyProtection="1">
      <alignment horizontal="center" vertical="center"/>
      <protection locked="0"/>
    </xf>
    <xf numFmtId="0" fontId="4" fillId="0" borderId="0" xfId="0" applyNumberFormat="1" applyFont="1" applyBorder="1" applyAlignment="1" applyProtection="1">
      <alignment horizontal="left" vertical="center" wrapText="1"/>
      <protection/>
    </xf>
    <xf numFmtId="0" fontId="0" fillId="0" borderId="0" xfId="0" applyNumberFormat="1" applyBorder="1" applyAlignment="1" applyProtection="1">
      <alignment horizontal="left" vertical="center" wrapText="1"/>
      <protection/>
    </xf>
    <xf numFmtId="0" fontId="4" fillId="0" borderId="0" xfId="0" applyNumberFormat="1" applyFont="1" applyBorder="1" applyAlignment="1" applyProtection="1">
      <alignment horizontal="left" vertical="center"/>
      <protection/>
    </xf>
    <xf numFmtId="0" fontId="5" fillId="0" borderId="0" xfId="0" applyNumberFormat="1" applyFont="1" applyBorder="1" applyAlignment="1" applyProtection="1">
      <alignment horizontal="left" vertical="center"/>
      <protection/>
    </xf>
    <xf numFmtId="0" fontId="8" fillId="0" borderId="10" xfId="0" applyNumberFormat="1" applyFont="1" applyBorder="1" applyAlignment="1" applyProtection="1">
      <alignment horizontal="center" vertical="center" wrapText="1"/>
      <protection/>
    </xf>
    <xf numFmtId="0" fontId="5" fillId="0" borderId="10" xfId="0" applyNumberFormat="1" applyFont="1" applyBorder="1" applyAlignment="1" applyProtection="1">
      <alignment horizontal="center" vertical="center"/>
      <protection/>
    </xf>
    <xf numFmtId="0" fontId="4" fillId="0" borderId="10" xfId="0" applyNumberFormat="1" applyFont="1" applyBorder="1" applyAlignment="1" applyProtection="1">
      <alignment horizontal="center" vertical="center" wrapText="1"/>
      <protection/>
    </xf>
    <xf numFmtId="0" fontId="9" fillId="0" borderId="0" xfId="0" applyNumberFormat="1" applyFont="1" applyBorder="1" applyAlignment="1" applyProtection="1">
      <alignment horizontal="center" vertical="center" wrapText="1"/>
      <protection/>
    </xf>
    <xf numFmtId="0" fontId="3" fillId="0" borderId="0" xfId="0" applyNumberFormat="1" applyFont="1" applyAlignment="1" applyProtection="1">
      <alignment horizontal="center" vertical="center"/>
      <protection/>
    </xf>
    <xf numFmtId="0" fontId="4" fillId="0" borderId="11" xfId="0" applyNumberFormat="1" applyFont="1" applyBorder="1" applyAlignment="1" applyProtection="1">
      <alignment horizontal="center" vertical="center"/>
      <protection/>
    </xf>
    <xf numFmtId="0" fontId="4" fillId="0" borderId="12" xfId="0" applyNumberFormat="1" applyFont="1" applyBorder="1" applyAlignment="1" applyProtection="1">
      <alignment horizontal="center" vertical="center" wrapText="1"/>
      <protection/>
    </xf>
    <xf numFmtId="0" fontId="5" fillId="0" borderId="13" xfId="0" applyNumberFormat="1" applyFont="1" applyBorder="1" applyAlignment="1" applyProtection="1">
      <alignment horizontal="center" vertical="center" wrapText="1"/>
      <protection/>
    </xf>
    <xf numFmtId="0" fontId="5" fillId="0" borderId="14" xfId="0" applyNumberFormat="1" applyFont="1" applyBorder="1" applyAlignment="1" applyProtection="1">
      <alignment horizontal="center" vertical="center" wrapText="1"/>
      <protection/>
    </xf>
    <xf numFmtId="0" fontId="4" fillId="0" borderId="10" xfId="0" applyNumberFormat="1" applyFont="1" applyBorder="1" applyAlignment="1" applyProtection="1">
      <alignment horizontal="center" vertical="center" wrapText="1"/>
      <protection/>
    </xf>
    <xf numFmtId="0" fontId="4" fillId="0" borderId="10" xfId="0" applyNumberFormat="1" applyFont="1" applyBorder="1" applyAlignment="1" applyProtection="1">
      <alignment horizontal="center" vertical="center" wrapText="1"/>
      <protection/>
    </xf>
    <xf numFmtId="0" fontId="4" fillId="0" borderId="15" xfId="0" applyNumberFormat="1" applyFont="1" applyBorder="1" applyAlignment="1" applyProtection="1">
      <alignment horizontal="center" vertical="center" wrapText="1"/>
      <protection/>
    </xf>
    <xf numFmtId="0" fontId="4" fillId="0" borderId="16" xfId="0" applyNumberFormat="1" applyFont="1" applyBorder="1" applyAlignment="1" applyProtection="1">
      <alignment horizontal="center" vertical="center" wrapText="1"/>
      <protection/>
    </xf>
    <xf numFmtId="0" fontId="10" fillId="0" borderId="0" xfId="0" applyNumberFormat="1" applyFont="1" applyAlignment="1" applyProtection="1">
      <alignment horizontal="center" vertical="center"/>
      <protection locked="0"/>
    </xf>
    <xf numFmtId="0" fontId="0" fillId="0" borderId="0" xfId="0" applyAlignment="1">
      <alignment horizontal="center" vertical="center"/>
    </xf>
    <xf numFmtId="0" fontId="10" fillId="0" borderId="0" xfId="0" applyNumberFormat="1" applyFont="1" applyAlignment="1" applyProtection="1">
      <alignment vertical="center"/>
      <protection locked="0"/>
    </xf>
    <xf numFmtId="0" fontId="0" fillId="0" borderId="0" xfId="0"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42"/>
  <sheetViews>
    <sheetView showGridLines="0" tabSelected="1" zoomScale="85" zoomScaleNormal="85" zoomScalePageLayoutView="0" workbookViewId="0" topLeftCell="A1">
      <selection activeCell="M9" sqref="M9"/>
    </sheetView>
  </sheetViews>
  <sheetFormatPr defaultColWidth="9.00390625" defaultRowHeight="14.25"/>
  <cols>
    <col min="1" max="1" width="3.25390625" style="1" customWidth="1"/>
    <col min="2" max="2" width="6.125" style="1" customWidth="1"/>
    <col min="3" max="3" width="7.375" style="1" customWidth="1"/>
    <col min="4" max="4" width="12.375" style="1" customWidth="1"/>
    <col min="5" max="5" width="5.375" style="1" customWidth="1"/>
    <col min="6" max="6" width="2.75390625" style="1" customWidth="1"/>
    <col min="7" max="7" width="7.50390625" style="1" customWidth="1"/>
    <col min="8" max="8" width="10.25390625" style="1" bestFit="1" customWidth="1"/>
    <col min="9" max="9" width="6.125" style="1" customWidth="1"/>
    <col min="10" max="10" width="4.375" style="1" customWidth="1"/>
    <col min="11" max="11" width="4.25390625" style="1" customWidth="1"/>
    <col min="12" max="12" width="7.25390625" style="1" customWidth="1"/>
    <col min="13" max="13" width="7.125" style="1" customWidth="1"/>
    <col min="14" max="14" width="8.00390625" style="1" customWidth="1"/>
    <col min="15" max="15" width="5.50390625" style="1" customWidth="1"/>
    <col min="16" max="16" width="3.875" style="1" customWidth="1"/>
    <col min="17" max="17" width="4.25390625" style="1" customWidth="1"/>
    <col min="18" max="18" width="8.125" style="1" customWidth="1"/>
    <col min="19" max="19" width="4.25390625" style="1" customWidth="1"/>
    <col min="20" max="20" width="8.125" style="1" customWidth="1"/>
    <col min="21" max="21" width="4.875" style="1" customWidth="1"/>
    <col min="22" max="22" width="4.50390625" style="1" hidden="1" customWidth="1"/>
    <col min="23" max="23" width="4.625" style="1" hidden="1" customWidth="1"/>
    <col min="24" max="26" width="2.625" style="1" customWidth="1"/>
    <col min="27" max="27" width="3.00390625" style="1" customWidth="1"/>
    <col min="28" max="28" width="2.75390625" style="1" customWidth="1"/>
    <col min="29" max="29" width="5.25390625" style="1" customWidth="1"/>
    <col min="30" max="30" width="6.00390625" style="1" customWidth="1"/>
    <col min="31" max="31" width="5.625" style="1" customWidth="1"/>
    <col min="32" max="32" width="4.50390625" style="1" customWidth="1"/>
    <col min="33" max="33" width="3.00390625" style="1" customWidth="1"/>
    <col min="34" max="34" width="7.125" style="1" customWidth="1"/>
    <col min="35" max="35" width="9.00390625" style="1" customWidth="1"/>
    <col min="36" max="36" width="9.00390625" style="18" customWidth="1"/>
    <col min="37" max="16384" width="9.00390625" style="1" customWidth="1"/>
  </cols>
  <sheetData>
    <row r="1" spans="1:36" s="12" customFormat="1" ht="31.5" customHeight="1">
      <c r="A1" s="33" t="s">
        <v>41</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J1" s="18"/>
    </row>
    <row r="2" spans="1:34" ht="31.5">
      <c r="A2" s="35" t="s">
        <v>37</v>
      </c>
      <c r="B2" s="35"/>
      <c r="C2" s="35"/>
      <c r="D2" s="24"/>
      <c r="E2" s="24"/>
      <c r="F2" s="24"/>
      <c r="G2" s="24"/>
      <c r="H2" s="24"/>
      <c r="I2" s="24"/>
      <c r="J2" s="24"/>
      <c r="K2" s="24"/>
      <c r="L2" s="19"/>
      <c r="M2" s="19"/>
      <c r="N2" s="19"/>
      <c r="O2" s="19"/>
      <c r="P2" s="19"/>
      <c r="Q2" s="19"/>
      <c r="R2" s="19"/>
      <c r="S2" s="19"/>
      <c r="T2" s="19"/>
      <c r="U2" s="19"/>
      <c r="V2" s="19"/>
      <c r="W2" s="19"/>
      <c r="X2" s="19"/>
      <c r="Y2" s="19"/>
      <c r="Z2" s="19"/>
      <c r="AA2" s="19"/>
      <c r="AB2" s="19"/>
      <c r="AC2" s="19"/>
      <c r="AD2" s="19"/>
      <c r="AE2" s="19"/>
      <c r="AF2" s="19"/>
      <c r="AG2" s="19"/>
      <c r="AH2" s="19"/>
    </row>
    <row r="3" spans="1:36" s="12" customFormat="1" ht="26.25" customHeight="1">
      <c r="A3" s="32" t="s">
        <v>9</v>
      </c>
      <c r="B3" s="32" t="s">
        <v>0</v>
      </c>
      <c r="C3" s="32" t="s">
        <v>10</v>
      </c>
      <c r="D3" s="32" t="s">
        <v>1</v>
      </c>
      <c r="E3" s="32" t="s">
        <v>11</v>
      </c>
      <c r="F3" s="32" t="s">
        <v>12</v>
      </c>
      <c r="G3" s="32" t="s">
        <v>13</v>
      </c>
      <c r="H3" s="32" t="s">
        <v>14</v>
      </c>
      <c r="I3" s="30" t="s">
        <v>28</v>
      </c>
      <c r="J3" s="32" t="s">
        <v>15</v>
      </c>
      <c r="K3" s="32" t="s">
        <v>16</v>
      </c>
      <c r="L3" s="36" t="s">
        <v>17</v>
      </c>
      <c r="M3" s="37"/>
      <c r="N3" s="38"/>
      <c r="O3" s="32" t="s">
        <v>18</v>
      </c>
      <c r="P3" s="32" t="s">
        <v>19</v>
      </c>
      <c r="Q3" s="32" t="s">
        <v>6</v>
      </c>
      <c r="R3" s="32"/>
      <c r="S3" s="32" t="s">
        <v>8</v>
      </c>
      <c r="T3" s="32"/>
      <c r="U3" s="32" t="s">
        <v>20</v>
      </c>
      <c r="V3" s="32" t="s">
        <v>21</v>
      </c>
      <c r="W3" s="32" t="s">
        <v>3</v>
      </c>
      <c r="X3" s="32" t="s">
        <v>27</v>
      </c>
      <c r="Y3" s="32"/>
      <c r="Z3" s="32"/>
      <c r="AA3" s="41" t="s">
        <v>31</v>
      </c>
      <c r="AB3" s="42"/>
      <c r="AC3" s="32" t="s">
        <v>4</v>
      </c>
      <c r="AD3" s="40" t="s">
        <v>30</v>
      </c>
      <c r="AE3" s="32" t="s">
        <v>22</v>
      </c>
      <c r="AF3" s="40" t="s">
        <v>29</v>
      </c>
      <c r="AG3" s="32" t="s">
        <v>23</v>
      </c>
      <c r="AH3" s="39" t="s">
        <v>40</v>
      </c>
      <c r="AJ3" s="18"/>
    </row>
    <row r="4" spans="1:36" s="12" customFormat="1" ht="53.25" customHeight="1">
      <c r="A4" s="32"/>
      <c r="B4" s="32"/>
      <c r="C4" s="32"/>
      <c r="D4" s="32"/>
      <c r="E4" s="32"/>
      <c r="F4" s="32"/>
      <c r="G4" s="32"/>
      <c r="H4" s="32"/>
      <c r="I4" s="31"/>
      <c r="J4" s="32"/>
      <c r="K4" s="32"/>
      <c r="L4" s="13" t="s">
        <v>24</v>
      </c>
      <c r="M4" s="13" t="s">
        <v>25</v>
      </c>
      <c r="N4" s="13" t="s">
        <v>26</v>
      </c>
      <c r="O4" s="32"/>
      <c r="P4" s="32"/>
      <c r="Q4" s="13" t="s">
        <v>2</v>
      </c>
      <c r="R4" s="13" t="s">
        <v>5</v>
      </c>
      <c r="S4" s="13" t="s">
        <v>2</v>
      </c>
      <c r="T4" s="13" t="s">
        <v>7</v>
      </c>
      <c r="U4" s="32"/>
      <c r="V4" s="32"/>
      <c r="W4" s="32"/>
      <c r="X4" s="13" t="s">
        <v>42</v>
      </c>
      <c r="Y4" s="13" t="s">
        <v>43</v>
      </c>
      <c r="Z4" s="13" t="s">
        <v>44</v>
      </c>
      <c r="AA4" s="13" t="s">
        <v>44</v>
      </c>
      <c r="AB4" s="13" t="s">
        <v>45</v>
      </c>
      <c r="AC4" s="32"/>
      <c r="AD4" s="32"/>
      <c r="AE4" s="32"/>
      <c r="AF4" s="32"/>
      <c r="AG4" s="32"/>
      <c r="AH4" s="32"/>
      <c r="AJ4" s="18" t="s">
        <v>36</v>
      </c>
    </row>
    <row r="5" spans="1:36" s="4" customFormat="1" ht="51.75" customHeight="1">
      <c r="A5" s="17">
        <f>IF(B5="","",1)</f>
      </c>
      <c r="B5" s="20"/>
      <c r="C5" s="11"/>
      <c r="D5" s="20"/>
      <c r="E5" s="3"/>
      <c r="F5" s="16">
        <f>IF(AJ5="正确",IF(ISEVEN(MID(C5,17,1)),"女","男"),IF(AJ5="","","身份证错误"))</f>
      </c>
      <c r="G5" s="16">
        <f>IF(AJ5="正确",MID(C5,7,4)&amp;"-"&amp;MID(C5,11,2),IF(AJ5="","","身份证错误"))</f>
      </c>
      <c r="H5" s="21"/>
      <c r="I5" s="3"/>
      <c r="J5" s="3"/>
      <c r="K5" s="3"/>
      <c r="L5" s="5"/>
      <c r="M5" s="3"/>
      <c r="N5" s="3"/>
      <c r="O5" s="3"/>
      <c r="P5" s="3"/>
      <c r="Q5" s="3"/>
      <c r="R5" s="22"/>
      <c r="S5" s="3"/>
      <c r="T5" s="22"/>
      <c r="U5" s="16">
        <f>IF(B5="","","工程师")</f>
      </c>
      <c r="V5" s="3"/>
      <c r="W5" s="3"/>
      <c r="X5" s="3"/>
      <c r="Y5" s="3"/>
      <c r="Z5" s="3"/>
      <c r="AA5" s="6"/>
      <c r="AB5" s="6"/>
      <c r="AC5" s="3"/>
      <c r="AD5" s="6"/>
      <c r="AE5" s="3"/>
      <c r="AF5" s="7"/>
      <c r="AG5" s="3"/>
      <c r="AH5" s="3"/>
      <c r="AJ5" s="18">
        <f ca="1">IF(LEN(C5)=18,IF(MID("10X98765432",MOD(SUMPRODUCT(--MID(C5,ROW(INDIRECT("1:17")),1),{7;9;10;5;8;4;2;1;6;3;7;9;10;5;8;4;2}),11)+1,1)=MID(C5,18,1),"正确","错误1"),IF(ISBLANK(C5),"","错误2"))</f>
      </c>
    </row>
    <row r="6" spans="1:36" s="4" customFormat="1" ht="51.75" customHeight="1">
      <c r="A6" s="17">
        <f>IF(B6="","",A5+1)</f>
      </c>
      <c r="B6" s="3"/>
      <c r="C6" s="5"/>
      <c r="D6" s="3"/>
      <c r="E6" s="3"/>
      <c r="F6" s="16">
        <f>IF(AJ6="正确",IF(ISEVEN(MID(C6,17,1)),"女","男"),IF(AJ6="","","身份证错误"))</f>
      </c>
      <c r="G6" s="16">
        <f>IF(AJ6="正确",MID(C6,7,4)&amp;"-"&amp;MID(C6,11,2),IF(AJ6="","","身份证错误"))</f>
      </c>
      <c r="H6" s="21"/>
      <c r="I6" s="3"/>
      <c r="J6" s="3"/>
      <c r="K6" s="3"/>
      <c r="L6" s="5"/>
      <c r="M6" s="3"/>
      <c r="N6" s="3"/>
      <c r="O6" s="3"/>
      <c r="P6" s="3"/>
      <c r="Q6" s="3"/>
      <c r="R6" s="22"/>
      <c r="S6" s="3"/>
      <c r="T6" s="22"/>
      <c r="U6" s="16">
        <f aca="true" t="shared" si="0" ref="U6:U14">IF(B6="","","工程师")</f>
      </c>
      <c r="V6" s="3"/>
      <c r="W6" s="3"/>
      <c r="X6" s="3"/>
      <c r="Y6" s="3"/>
      <c r="Z6" s="3"/>
      <c r="AA6" s="6"/>
      <c r="AB6" s="6"/>
      <c r="AC6" s="3"/>
      <c r="AD6" s="6"/>
      <c r="AE6" s="3"/>
      <c r="AF6" s="7"/>
      <c r="AG6" s="3"/>
      <c r="AH6" s="3"/>
      <c r="AJ6" s="18">
        <f ca="1">IF(LEN(C6)=18,IF(MID("10X98765432",MOD(SUMPRODUCT(--MID(C6,ROW(INDIRECT("1:17")),1),{7;9;10;5;8;4;2;1;6;3;7;9;10;5;8;4;2}),11)+1,1)=MID(C6,18,1),"正确","错误1"),IF(ISBLANK(C6),"","错误2"))</f>
      </c>
    </row>
    <row r="7" spans="1:36" s="4" customFormat="1" ht="51.75" customHeight="1">
      <c r="A7" s="17">
        <f aca="true" t="shared" si="1" ref="A7:A14">IF(B7="","",A6+1)</f>
      </c>
      <c r="B7" s="3"/>
      <c r="C7" s="5"/>
      <c r="D7" s="3"/>
      <c r="E7" s="3"/>
      <c r="F7" s="16">
        <f>IF(AJ7="正确",IF(ISEVEN(MID(C7,17,1)),"女","男"),IF(AJ7="","","身份证错误"))</f>
      </c>
      <c r="G7" s="16">
        <f>IF(AJ7="正确",MID(C7,7,4)&amp;"-"&amp;MID(C7,11,2),IF(AJ7="","","身份证错误"))</f>
      </c>
      <c r="H7" s="21"/>
      <c r="I7" s="3"/>
      <c r="J7" s="3"/>
      <c r="K7" s="3"/>
      <c r="L7" s="5"/>
      <c r="M7" s="3"/>
      <c r="N7" s="3"/>
      <c r="O7" s="3"/>
      <c r="P7" s="3"/>
      <c r="Q7" s="3"/>
      <c r="R7" s="22"/>
      <c r="S7" s="3"/>
      <c r="T7" s="22"/>
      <c r="U7" s="16">
        <f t="shared" si="0"/>
      </c>
      <c r="V7" s="3"/>
      <c r="W7" s="3"/>
      <c r="X7" s="3"/>
      <c r="Y7" s="3"/>
      <c r="Z7" s="3"/>
      <c r="AA7" s="6"/>
      <c r="AB7" s="6"/>
      <c r="AC7" s="3"/>
      <c r="AD7" s="6"/>
      <c r="AE7" s="3"/>
      <c r="AF7" s="7"/>
      <c r="AG7" s="3"/>
      <c r="AH7" s="3"/>
      <c r="AJ7" s="18">
        <f ca="1">IF(LEN(C7)=18,IF(MID("10X98765432",MOD(SUMPRODUCT(--MID(C7,ROW(INDIRECT("1:17")),1),{7;9;10;5;8;4;2;1;6;3;7;9;10;5;8;4;2}),11)+1,1)=MID(C7,18,1),"正确","错误1"),IF(ISBLANK(C7),"","错误2"))</f>
      </c>
    </row>
    <row r="8" spans="1:36" s="4" customFormat="1" ht="51.75" customHeight="1">
      <c r="A8" s="17">
        <f t="shared" si="1"/>
      </c>
      <c r="B8" s="3"/>
      <c r="C8" s="5"/>
      <c r="D8" s="3"/>
      <c r="E8" s="3"/>
      <c r="F8" s="16">
        <f>IF(AJ8="正确",IF(ISEVEN(MID(C8,17,1)),"女","男"),IF(AJ8="","","身份证错误"))</f>
      </c>
      <c r="G8" s="16">
        <f>IF(AJ8="正确",MID(C8,7,4)&amp;"-"&amp;MID(C8,11,2),IF(AJ8="","","身份证错误"))</f>
      </c>
      <c r="H8" s="21"/>
      <c r="I8" s="3"/>
      <c r="J8" s="3"/>
      <c r="K8" s="3"/>
      <c r="L8" s="5"/>
      <c r="M8" s="3"/>
      <c r="N8" s="3"/>
      <c r="O8" s="3"/>
      <c r="P8" s="3"/>
      <c r="Q8" s="3"/>
      <c r="R8" s="22"/>
      <c r="S8" s="3"/>
      <c r="T8" s="22"/>
      <c r="U8" s="16">
        <f t="shared" si="0"/>
      </c>
      <c r="V8" s="3"/>
      <c r="W8" s="3"/>
      <c r="X8" s="3"/>
      <c r="Y8" s="3"/>
      <c r="Z8" s="3"/>
      <c r="AA8" s="6"/>
      <c r="AB8" s="6"/>
      <c r="AC8" s="3"/>
      <c r="AD8" s="6"/>
      <c r="AE8" s="3"/>
      <c r="AF8" s="7"/>
      <c r="AG8" s="3"/>
      <c r="AH8" s="3"/>
      <c r="AJ8" s="18">
        <f ca="1">IF(LEN(C8)=18,IF(MID("10X98765432",MOD(SUMPRODUCT(--MID(C8,ROW(INDIRECT("1:17")),1),{7;9;10;5;8;4;2;1;6;3;7;9;10;5;8;4;2}),11)+1,1)=MID(C8,18,1),"正确","错误1"),IF(ISBLANK(C8),"","错误2"))</f>
      </c>
    </row>
    <row r="9" spans="1:36" s="4" customFormat="1" ht="51.75" customHeight="1">
      <c r="A9" s="17">
        <f t="shared" si="1"/>
      </c>
      <c r="B9" s="3"/>
      <c r="C9" s="5"/>
      <c r="D9" s="3"/>
      <c r="E9" s="3"/>
      <c r="F9" s="16">
        <f>IF(AJ9="正确",IF(ISEVEN(MID(C9,17,1)),"女","男"),IF(AJ9="","","身份证错误"))</f>
      </c>
      <c r="G9" s="16">
        <f>IF(AJ9="正确",MID(C9,7,4)&amp;"-"&amp;MID(C9,11,2),IF(AJ9="","","身份证错误"))</f>
      </c>
      <c r="H9" s="21"/>
      <c r="I9" s="3"/>
      <c r="J9" s="3"/>
      <c r="K9" s="3"/>
      <c r="L9" s="5"/>
      <c r="M9" s="3"/>
      <c r="N9" s="3"/>
      <c r="O9" s="3"/>
      <c r="P9" s="3"/>
      <c r="Q9" s="3"/>
      <c r="R9" s="22"/>
      <c r="S9" s="3"/>
      <c r="T9" s="22"/>
      <c r="U9" s="16">
        <f t="shared" si="0"/>
      </c>
      <c r="V9" s="3"/>
      <c r="W9" s="3"/>
      <c r="X9" s="3"/>
      <c r="Y9" s="3"/>
      <c r="Z9" s="3"/>
      <c r="AA9" s="6"/>
      <c r="AB9" s="6"/>
      <c r="AC9" s="8"/>
      <c r="AD9" s="9"/>
      <c r="AE9" s="8"/>
      <c r="AF9" s="10"/>
      <c r="AG9" s="8"/>
      <c r="AH9" s="8"/>
      <c r="AJ9" s="18">
        <f ca="1">IF(LEN(C9)=18,IF(MID("10X98765432",MOD(SUMPRODUCT(--MID(C9,ROW(INDIRECT("1:17")),1),{7;9;10;5;8;4;2;1;6;3;7;9;10;5;8;4;2}),11)+1,1)=MID(C9,18,1),"正确","错误1"),IF(ISBLANK(C9),"","错误2"))</f>
      </c>
    </row>
    <row r="10" spans="1:36" s="4" customFormat="1" ht="51.75" customHeight="1">
      <c r="A10" s="17">
        <f t="shared" si="1"/>
      </c>
      <c r="B10" s="3"/>
      <c r="C10" s="5"/>
      <c r="D10" s="3"/>
      <c r="E10" s="3"/>
      <c r="F10" s="16">
        <f>IF(AJ10="正确",IF(ISEVEN(MID(C10,17,1)),"女","男"),IF(AJ10="","","身份证错误"))</f>
      </c>
      <c r="G10" s="16">
        <f>IF(AJ10="正确",MID(C10,7,4)&amp;"-"&amp;MID(C10,11,2),IF(AJ10="","","身份证错误"))</f>
      </c>
      <c r="H10" s="21"/>
      <c r="I10" s="3"/>
      <c r="J10" s="3"/>
      <c r="K10" s="3"/>
      <c r="L10" s="5"/>
      <c r="M10" s="3"/>
      <c r="N10" s="3"/>
      <c r="O10" s="3"/>
      <c r="P10" s="3"/>
      <c r="Q10" s="3"/>
      <c r="R10" s="22"/>
      <c r="S10" s="3"/>
      <c r="T10" s="22"/>
      <c r="U10" s="16">
        <f t="shared" si="0"/>
      </c>
      <c r="V10" s="3"/>
      <c r="W10" s="3"/>
      <c r="X10" s="3"/>
      <c r="Y10" s="3"/>
      <c r="Z10" s="3"/>
      <c r="AA10" s="6"/>
      <c r="AB10" s="6"/>
      <c r="AC10" s="3"/>
      <c r="AD10" s="6"/>
      <c r="AE10" s="3"/>
      <c r="AF10" s="7"/>
      <c r="AG10" s="3"/>
      <c r="AH10" s="3"/>
      <c r="AJ10" s="18">
        <f ca="1">IF(LEN(C10)=18,IF(MID("10X98765432",MOD(SUMPRODUCT(--MID(C10,ROW(INDIRECT("1:17")),1),{7;9;10;5;8;4;2;1;6;3;7;9;10;5;8;4;2}),11)+1,1)=MID(C10,18,1),"正确","错误1"),IF(ISBLANK(C10),"","错误2"))</f>
      </c>
    </row>
    <row r="11" spans="1:36" s="4" customFormat="1" ht="51.75" customHeight="1">
      <c r="A11" s="17">
        <f t="shared" si="1"/>
      </c>
      <c r="B11" s="3"/>
      <c r="C11" s="5"/>
      <c r="D11" s="3"/>
      <c r="E11" s="3"/>
      <c r="F11" s="16">
        <f>IF(AJ11="正确",IF(ISEVEN(MID(C11,17,1)),"女","男"),IF(AJ11="","","身份证错误"))</f>
      </c>
      <c r="G11" s="16">
        <f>IF(AJ11="正确",MID(C11,7,4)&amp;"-"&amp;MID(C11,11,2),IF(AJ11="","","身份证错误"))</f>
      </c>
      <c r="H11" s="21"/>
      <c r="I11" s="3"/>
      <c r="J11" s="3"/>
      <c r="K11" s="3"/>
      <c r="L11" s="5"/>
      <c r="M11" s="3"/>
      <c r="N11" s="3"/>
      <c r="O11" s="3"/>
      <c r="P11" s="3"/>
      <c r="Q11" s="3"/>
      <c r="R11" s="22"/>
      <c r="S11" s="3"/>
      <c r="T11" s="22"/>
      <c r="U11" s="16">
        <f t="shared" si="0"/>
      </c>
      <c r="V11" s="3"/>
      <c r="W11" s="3"/>
      <c r="X11" s="3"/>
      <c r="Y11" s="3"/>
      <c r="Z11" s="3"/>
      <c r="AA11" s="6"/>
      <c r="AB11" s="6"/>
      <c r="AC11" s="3"/>
      <c r="AD11" s="6"/>
      <c r="AE11" s="3"/>
      <c r="AF11" s="7"/>
      <c r="AG11" s="3"/>
      <c r="AH11" s="3"/>
      <c r="AJ11" s="18">
        <f ca="1">IF(LEN(C11)=18,IF(MID("10X98765432",MOD(SUMPRODUCT(--MID(C11,ROW(INDIRECT("1:17")),1),{7;9;10;5;8;4;2;1;6;3;7;9;10;5;8;4;2}),11)+1,1)=MID(C11,18,1),"正确","错误1"),IF(ISBLANK(C11),"","错误2"))</f>
      </c>
    </row>
    <row r="12" spans="1:36" s="4" customFormat="1" ht="51.75" customHeight="1">
      <c r="A12" s="17">
        <f t="shared" si="1"/>
      </c>
      <c r="B12" s="3"/>
      <c r="C12" s="11"/>
      <c r="D12" s="3"/>
      <c r="E12" s="3"/>
      <c r="F12" s="16">
        <f>IF(AJ12="正确",IF(ISEVEN(MID(C12,17,1)),"女","男"),IF(AJ12="","","身份证错误"))</f>
      </c>
      <c r="G12" s="16">
        <f>IF(AJ12="正确",MID(C12,7,4)&amp;"-"&amp;MID(C12,11,2),IF(AJ12="","","身份证错误"))</f>
      </c>
      <c r="H12" s="21"/>
      <c r="I12" s="3"/>
      <c r="J12" s="3"/>
      <c r="K12" s="3"/>
      <c r="L12" s="5"/>
      <c r="M12" s="3"/>
      <c r="N12" s="3"/>
      <c r="O12" s="3"/>
      <c r="P12" s="3"/>
      <c r="Q12" s="3"/>
      <c r="R12" s="22"/>
      <c r="S12" s="3"/>
      <c r="T12" s="22"/>
      <c r="U12" s="16">
        <f t="shared" si="0"/>
      </c>
      <c r="V12" s="3"/>
      <c r="W12" s="3"/>
      <c r="X12" s="3"/>
      <c r="Y12" s="3"/>
      <c r="Z12" s="3"/>
      <c r="AA12" s="6"/>
      <c r="AB12" s="6"/>
      <c r="AC12" s="3"/>
      <c r="AD12" s="6"/>
      <c r="AE12" s="3"/>
      <c r="AF12" s="7"/>
      <c r="AG12" s="3"/>
      <c r="AH12" s="3"/>
      <c r="AJ12" s="18">
        <f ca="1">IF(LEN(C12)=18,IF(MID("10X98765432",MOD(SUMPRODUCT(--MID(C12,ROW(INDIRECT("1:17")),1),{7;9;10;5;8;4;2;1;6;3;7;9;10;5;8;4;2}),11)+1,1)=MID(C12,18,1),"正确","错误1"),IF(ISBLANK(C12),"","错误2"))</f>
      </c>
    </row>
    <row r="13" spans="1:36" s="4" customFormat="1" ht="51.75" customHeight="1">
      <c r="A13" s="17">
        <f t="shared" si="1"/>
      </c>
      <c r="B13" s="3"/>
      <c r="C13" s="5"/>
      <c r="D13" s="3"/>
      <c r="E13" s="3"/>
      <c r="F13" s="16">
        <f>IF(AJ13="正确",IF(ISEVEN(MID(C13,17,1)),"女","男"),IF(AJ13="","","身份证错误"))</f>
      </c>
      <c r="G13" s="16">
        <f>IF(AJ13="正确",MID(C13,7,4)&amp;"-"&amp;MID(C13,11,2),IF(AJ13="","","身份证错误"))</f>
      </c>
      <c r="H13" s="21"/>
      <c r="I13" s="3"/>
      <c r="J13" s="3"/>
      <c r="K13" s="3"/>
      <c r="L13" s="5"/>
      <c r="M13" s="3"/>
      <c r="N13" s="3"/>
      <c r="O13" s="3"/>
      <c r="P13" s="3"/>
      <c r="Q13" s="3"/>
      <c r="R13" s="22"/>
      <c r="S13" s="3"/>
      <c r="T13" s="22"/>
      <c r="U13" s="16">
        <f t="shared" si="0"/>
      </c>
      <c r="V13" s="3"/>
      <c r="W13" s="3"/>
      <c r="X13" s="3"/>
      <c r="Y13" s="3"/>
      <c r="Z13" s="3"/>
      <c r="AA13" s="6"/>
      <c r="AB13" s="6"/>
      <c r="AC13" s="3"/>
      <c r="AD13" s="6"/>
      <c r="AE13" s="3"/>
      <c r="AF13" s="7"/>
      <c r="AG13" s="3"/>
      <c r="AH13" s="3"/>
      <c r="AJ13" s="18">
        <f ca="1">IF(LEN(C13)=18,IF(MID("10X98765432",MOD(SUMPRODUCT(--MID(C13,ROW(INDIRECT("1:17")),1),{7;9;10;5;8;4;2;1;6;3;7;9;10;5;8;4;2}),11)+1,1)=MID(C13,18,1),"正确","错误1"),IF(ISBLANK(C13),"","错误2"))</f>
      </c>
    </row>
    <row r="14" spans="1:36" s="4" customFormat="1" ht="51.75" customHeight="1">
      <c r="A14" s="17">
        <f t="shared" si="1"/>
      </c>
      <c r="B14" s="3"/>
      <c r="C14" s="5"/>
      <c r="D14" s="3"/>
      <c r="E14" s="3"/>
      <c r="F14" s="16">
        <f>IF(AJ14="正确",IF(ISEVEN(MID(C14,17,1)),"女","男"),IF(AJ14="","","身份证错误"))</f>
      </c>
      <c r="G14" s="16">
        <f>IF(AJ14="正确",MID(C14,7,4)&amp;"-"&amp;MID(C14,11,2),IF(AJ14="","","身份证错误"))</f>
      </c>
      <c r="H14" s="21"/>
      <c r="I14" s="3"/>
      <c r="J14" s="3"/>
      <c r="K14" s="3"/>
      <c r="L14" s="5"/>
      <c r="M14" s="3"/>
      <c r="N14" s="3"/>
      <c r="O14" s="3"/>
      <c r="P14" s="3"/>
      <c r="Q14" s="3"/>
      <c r="R14" s="22"/>
      <c r="S14" s="3"/>
      <c r="T14" s="22"/>
      <c r="U14" s="16">
        <f t="shared" si="0"/>
      </c>
      <c r="V14" s="3"/>
      <c r="W14" s="3"/>
      <c r="X14" s="3"/>
      <c r="Y14" s="3"/>
      <c r="Z14" s="3"/>
      <c r="AA14" s="6"/>
      <c r="AB14" s="6"/>
      <c r="AC14" s="3"/>
      <c r="AD14" s="6"/>
      <c r="AE14" s="3"/>
      <c r="AF14" s="7"/>
      <c r="AG14" s="3"/>
      <c r="AH14" s="3"/>
      <c r="AJ14" s="18">
        <f ca="1">IF(LEN(C14)=18,IF(MID("10X98765432",MOD(SUMPRODUCT(--MID(C14,ROW(INDIRECT("1:17")),1),{7;9;10;5;8;4;2;1;6;3;7;9;10;5;8;4;2}),11)+1,1)=MID(C14,18,1),"正确","错误1"),IF(ISBLANK(C14),"","错误2"))</f>
      </c>
    </row>
    <row r="15" spans="1:36" s="12" customFormat="1" ht="22.5" customHeight="1">
      <c r="A15" s="26"/>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J15" s="18"/>
    </row>
    <row r="16" spans="1:34" ht="24.75" customHeight="1">
      <c r="A16" s="28" t="s">
        <v>32</v>
      </c>
      <c r="B16" s="29"/>
      <c r="C16" s="29"/>
      <c r="D16" s="29"/>
      <c r="E16" s="29"/>
      <c r="F16" s="29"/>
      <c r="G16" s="29"/>
      <c r="H16" s="29"/>
      <c r="I16" s="29"/>
      <c r="J16" s="29"/>
      <c r="K16" s="29"/>
      <c r="L16" s="12" t="s">
        <v>39</v>
      </c>
      <c r="M16" s="4"/>
      <c r="N16" s="14" t="s">
        <v>33</v>
      </c>
      <c r="O16" s="25"/>
      <c r="P16" s="25"/>
      <c r="Q16" s="25"/>
      <c r="R16" s="12" t="s">
        <v>38</v>
      </c>
      <c r="S16" s="23"/>
      <c r="T16" s="23"/>
      <c r="U16" s="15" t="s">
        <v>34</v>
      </c>
      <c r="V16" s="23"/>
      <c r="W16" s="23"/>
      <c r="X16" s="23"/>
      <c r="Y16" s="44"/>
      <c r="Z16" s="44"/>
      <c r="AA16" s="44"/>
      <c r="AB16" s="44"/>
      <c r="AC16" s="43" t="s">
        <v>35</v>
      </c>
      <c r="AD16" s="23"/>
      <c r="AE16" s="45"/>
      <c r="AF16" s="46"/>
      <c r="AG16" s="46"/>
      <c r="AH16" s="46"/>
    </row>
    <row r="17" ht="14.25">
      <c r="A17" s="2"/>
    </row>
    <row r="18" ht="14.25">
      <c r="A18" s="2"/>
    </row>
    <row r="19" ht="14.25">
      <c r="A19" s="2"/>
    </row>
    <row r="20" ht="14.25">
      <c r="A20" s="2"/>
    </row>
    <row r="21" ht="14.25">
      <c r="A21" s="2"/>
    </row>
    <row r="22" ht="14.25">
      <c r="A22" s="2"/>
    </row>
    <row r="23" ht="14.25">
      <c r="A23" s="2"/>
    </row>
    <row r="24" ht="14.25">
      <c r="A24" s="2"/>
    </row>
    <row r="25" ht="14.25">
      <c r="A25" s="2"/>
    </row>
    <row r="26" ht="14.25">
      <c r="A26" s="2"/>
    </row>
    <row r="27" ht="14.25">
      <c r="A27" s="2"/>
    </row>
    <row r="28" ht="14.25">
      <c r="A28" s="2"/>
    </row>
    <row r="29" ht="14.25">
      <c r="A29" s="2"/>
    </row>
    <row r="30" ht="14.25">
      <c r="A30" s="2"/>
    </row>
    <row r="31" ht="14.25">
      <c r="A31" s="2"/>
    </row>
    <row r="32" ht="14.25">
      <c r="A32" s="2"/>
    </row>
    <row r="33" ht="14.25">
      <c r="A33" s="2"/>
    </row>
    <row r="34" ht="14.25">
      <c r="A34" s="2"/>
    </row>
    <row r="35" ht="14.25">
      <c r="A35" s="2"/>
    </row>
    <row r="36" ht="14.25">
      <c r="A36" s="2"/>
    </row>
    <row r="37" ht="14.25">
      <c r="A37" s="2"/>
    </row>
    <row r="38" ht="14.25">
      <c r="A38" s="2"/>
    </row>
    <row r="39" ht="14.25">
      <c r="A39" s="2"/>
    </row>
    <row r="40" ht="14.25">
      <c r="A40" s="2"/>
    </row>
    <row r="41" ht="14.25">
      <c r="A41" s="2"/>
    </row>
    <row r="42" ht="14.25">
      <c r="A42" s="2"/>
    </row>
  </sheetData>
  <sheetProtection selectLockedCells="1"/>
  <mergeCells count="37">
    <mergeCell ref="V16:AB16"/>
    <mergeCell ref="AE16:AH16"/>
    <mergeCell ref="AG3:AG4"/>
    <mergeCell ref="X3:Z3"/>
    <mergeCell ref="P3:P4"/>
    <mergeCell ref="Q3:R3"/>
    <mergeCell ref="S3:T3"/>
    <mergeCell ref="U3:U4"/>
    <mergeCell ref="AA3:AB3"/>
    <mergeCell ref="W3:W4"/>
    <mergeCell ref="L3:N3"/>
    <mergeCell ref="AH3:AH4"/>
    <mergeCell ref="J3:J4"/>
    <mergeCell ref="O3:O4"/>
    <mergeCell ref="AC3:AC4"/>
    <mergeCell ref="AD3:AD4"/>
    <mergeCell ref="K3:K4"/>
    <mergeCell ref="AE3:AE4"/>
    <mergeCell ref="AF3:AF4"/>
    <mergeCell ref="A1:AH1"/>
    <mergeCell ref="A3:A4"/>
    <mergeCell ref="B3:B4"/>
    <mergeCell ref="C3:C4"/>
    <mergeCell ref="D3:D4"/>
    <mergeCell ref="E3:E4"/>
    <mergeCell ref="F3:F4"/>
    <mergeCell ref="A2:C2"/>
    <mergeCell ref="G3:G4"/>
    <mergeCell ref="H3:H4"/>
    <mergeCell ref="AC16:AD16"/>
    <mergeCell ref="D2:K2"/>
    <mergeCell ref="S16:T16"/>
    <mergeCell ref="O16:Q16"/>
    <mergeCell ref="A15:AH15"/>
    <mergeCell ref="A16:K16"/>
    <mergeCell ref="I3:I4"/>
    <mergeCell ref="V3:V4"/>
  </mergeCells>
  <dataValidations count="27">
    <dataValidation type="list" allowBlank="1" showInputMessage="1" showErrorMessage="1" promptTitle="填写要求" prompt="请在下拉菜单中选择单位性质。" sqref="E5:E14">
      <formula1>"机关,社会公益类事业单位,生产经营类事业单位,中介服务类事业单位,监督管理类事业单位,国有企业,集体企业,私营企业和个体工商户,外商投资企业,港澳台投资企业,其它类企业"</formula1>
    </dataValidation>
    <dataValidation allowBlank="1" showInputMessage="1" showErrorMessage="1" promptTitle="填写要求" prompt="请输入您的姓名，中间不加空格。" sqref="B5:B14"/>
    <dataValidation allowBlank="1" showInputMessage="1" showErrorMessage="1" promptTitle="填写要求" prompt="请填写单位全称，必须与其他申报材料中填写一致。" sqref="D5:D14"/>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H5:H14">
      <formula1>23743</formula1>
      <formula2>42705</formula2>
    </dataValidation>
    <dataValidation allowBlank="1" showInputMessage="1" showErrorMessage="1" promptTitle="填写要求" prompt="请输入工作部门及岗位&#10;" sqref="I5:I14"/>
    <dataValidation allowBlank="1" showInputMessage="1" showErrorMessage="1" promptTitle="填写要求" prompt="请填入毕业时间，以毕业证书为准。若最高学历/学位为非理工类，需同时填报理工类学历/学位取得时间。如：1999年6月/2006年7月。" sqref="L5:L14"/>
    <dataValidation allowBlank="1" showInputMessage="1" showErrorMessage="1" promptTitle="填写要求" prompt="请填入毕业院校名称，如遇校名变更、学校兼并等情况的，以毕业证书的原名称为准。" sqref="M5:M14"/>
    <dataValidation allowBlank="1" showInputMessage="1" showErrorMessage="1" promptTitle="填写要求" prompt="专业名称必须与毕业证书一致。" sqref="N5:N14"/>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O5:O14">
      <formula1>8</formula1>
    </dataValidation>
    <dataValidation type="whole" operator="lessThanOrEqual" allowBlank="1" showInputMessage="1" showErrorMessage="1" promptTitle="填写要求" prompt="请填写从事专业工作的年限，须填写实足年限，计算到2019年12月31日。" errorTitle="输入错误" error="请检查年限是否正确，仅需填入数字。" sqref="P5:P14">
      <formula1>50</formula1>
    </dataValidation>
    <dataValidation type="list" allowBlank="1" showInputMessage="1" showErrorMessage="1" promptTitle="填写要求" prompt="请在下拉菜单中选择，选择其他初级或其他中级的，需在备注中说明具体资格名称。" sqref="S5:S14">
      <formula1>"技术员,助理工程师,其他初级,其他中级"</formula1>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R5:R14">
      <formula1>23743</formula1>
      <formula2>42705</formula2>
    </dataValidation>
    <dataValidation type="list" allowBlank="1" showInputMessage="1" showErrorMessage="1" promptTitle="填写要求" prompt="请根据实际情况填入外语成绩。" sqref="V5:V14">
      <formula1>"A级全国合格,B级全国合格,C级全国合格,A级省线合格,B级省线合格,C级省线合格,符合免试资格,未参加考试,"</formula1>
    </dataValidation>
    <dataValidation type="list" allowBlank="1" showInputMessage="1" showErrorMessage="1" promptTitle="填写要求" prompt="请根据实际情况填入计算机成绩" sqref="W5:W14">
      <formula1>"1个模块合格,2个模块合格,3个模块合格,4个模块合格,未参加考试"</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X5:Z14">
      <formula1>"优秀,合格"</formula1>
    </dataValidation>
    <dataValidation type="whole" allowBlank="1" showInputMessage="1" showErrorMessage="1" promptTitle="填写要求" prompt="请填写申报人本人手机号码，后期用于接收通知信息，务必正确。" errorTitle="输入错误" error="请检查手机号是否正确，长度为11位。" sqref="AD5:AD14">
      <formula1>13000000000</formula1>
      <formula2>19000000000</formula2>
    </dataValidation>
    <dataValidation allowBlank="1" showInputMessage="1" showErrorMessage="1" promptTitle="填写要求" prompt="请填写申报人电子邮箱，后期用于接收通知信息，务必正确。" sqref="AF5:AF14"/>
    <dataValidation allowBlank="1" showInputMessage="1" showErrorMessage="1" promptTitle="填写要求" prompt="请填入本单位主管部门，需与《专业技术资格评审表》保持一致。" sqref="AG5:AG14"/>
    <dataValidation allowBlank="1" showInputMessage="1" showErrorMessage="1" promptTitle="填写要求" prompt="请填写申报人通信地址。" sqref="AE5:AE14"/>
    <dataValidation type="list" allowBlank="1" showInputMessage="1" showErrorMessage="1" promptTitle="填写要求" prompt="根据自身从事专业和所申报评委会的评审权限填写，请在下拉菜单中选择。" errorTitle="输入错误" error="请在下拉菜单中选择。" sqref="AC5:AC14">
      <formula1>"机电制造,信息技术,石化工程,轻纺工程,材料工程,能源工程"</formula1>
    </dataValidation>
    <dataValidation type="whole" allowBlank="1" showInputMessage="1" showErrorMessage="1" promptTitle="填写要求" prompt="继续教育学时信息以宁波市专业技术人员继续教育学时登记系统打印的学时登记证明为准，填写公需课和专业课的累加学时。" errorTitle="输入错误" error="请填入继续教育学时，仅需填入数字。" sqref="AA5:AB14">
      <formula1>0</formula1>
      <formula2>1000</formula2>
    </dataValidation>
    <dataValidation type="textLength" operator="equal" allowBlank="1" showInputMessage="1" showErrorMessage="1" promptTitle="填写要求" prompt="请输入18位身份证号，最后一位为X的，请用大写。" errorTitle="输入错误" error="请检查身份证位数是否正确，最后一位为X的，请用大写。" sqref="C6:C14">
      <formula1>18</formula1>
    </dataValidation>
    <dataValidation type="textLength" operator="equal" allowBlank="1" showInputMessage="1" showErrorMessage="1" promptTitle="填写要求" prompt="请输入18位身份证号，最后一位为X的，请用大写。" errorTitle="输入错误" error="请检查身份证位数是否正确，最后一位为X的，请用大写。" imeMode="off" sqref="C5">
      <formula1>18</formula1>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T5:T14">
      <formula1>R5</formula1>
      <formula2>42705</formula2>
    </dataValidation>
    <dataValidation allowBlank="1" showInputMessage="1" showErrorMessage="1" promptTitle="填写要求" prompt="请填入委托单位全称，必须与盖章一致。" sqref="D2:K2"/>
    <dataValidation allowBlank="1" showInputMessage="1" showErrorMessage="1" promptTitle="填写要求" prompt="请填入最高学历、学位，若最高学历/学位为非理工类，需同时填报理工类学历/学位。" sqref="J5:K14"/>
    <dataValidation type="list" allowBlank="1" showInputMessage="1" showErrorMessage="1" promptTitle="填写要求" prompt="请在下拉菜单中选择，选择其他初级或其他中级的，需在备注中说明具体资格名称。" sqref="Q5:Q14">
      <formula1>"技术员,助理工程师,其他初级,其他中级"</formula1>
    </dataValidation>
  </dataValidations>
  <printOptions/>
  <pageMargins left="0.3937007874015748" right="0.1968503937007874" top="0.7874015748031497" bottom="0.3937007874015748" header="0.5118110236220472" footer="0.511811023622047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nbeic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宁波市经信局</dc:creator>
  <cp:keywords/>
  <dc:description/>
  <cp:lastModifiedBy>User</cp:lastModifiedBy>
  <cp:lastPrinted>2017-06-02T16:42:48Z</cp:lastPrinted>
  <dcterms:created xsi:type="dcterms:W3CDTF">2007-07-02T02:47:38Z</dcterms:created>
  <dcterms:modified xsi:type="dcterms:W3CDTF">2019-08-31T05:38:25Z</dcterms:modified>
  <cp:category/>
  <cp:version/>
  <cp:contentType/>
  <cp:contentStatus/>
</cp:coreProperties>
</file>